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1432\Destination North Coast NSW\Business Events - Documents\004 Trade Shows\Trade Shows 2023\2023 08 10 - Best Practice Seminar\"/>
    </mc:Choice>
  </mc:AlternateContent>
  <xr:revisionPtr revIDLastSave="6" documentId="8_{8B2E123D-A851-40C7-AA08-5BACC5947BCC}" xr6:coauthVersionLast="36" xr6:coauthVersionMax="36" xr10:uidLastSave="{37D17DB1-7616-4B9A-BFC1-B9B54472D7C4}"/>
  <bookViews>
    <workbookView xWindow="0" yWindow="0" windowWidth="23040" windowHeight="9684" xr2:uid="{3A181666-2911-43DF-AFC9-08ECC8A634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6" i="1"/>
  <c r="I15" i="1"/>
  <c r="I14" i="1"/>
  <c r="I13" i="1"/>
  <c r="I12" i="1"/>
  <c r="I11" i="1"/>
  <c r="I10" i="1"/>
  <c r="I7" i="1"/>
  <c r="I6" i="1"/>
  <c r="I5" i="1"/>
  <c r="D19" i="1"/>
  <c r="D20" i="1"/>
  <c r="I22" i="1" l="1"/>
  <c r="D13" i="1"/>
  <c r="D16" i="1"/>
  <c r="D14" i="1"/>
  <c r="D15" i="1"/>
  <c r="D6" i="1"/>
  <c r="D5" i="1"/>
  <c r="D10" i="1"/>
  <c r="D12" i="1"/>
  <c r="D11" i="1"/>
  <c r="D7" i="1"/>
  <c r="I23" i="1" l="1"/>
  <c r="I24" i="1" s="1"/>
  <c r="D22" i="1"/>
  <c r="D23" i="1" s="1"/>
  <c r="D24" i="1" s="1"/>
  <c r="F27" i="1" l="1"/>
  <c r="F28" i="1" s="1"/>
</calcChain>
</file>

<file path=xl/sharedStrings.xml><?xml version="1.0" encoding="utf-8"?>
<sst xmlns="http://schemas.openxmlformats.org/spreadsheetml/2006/main" count="45" uniqueCount="22">
  <si>
    <t>Accommodation</t>
  </si>
  <si>
    <t>Room Hire</t>
  </si>
  <si>
    <t>Welcome Event Food</t>
  </si>
  <si>
    <t>Breakfast</t>
  </si>
  <si>
    <t>Welcome Event Beverage</t>
  </si>
  <si>
    <t>Day Delegate Package Day 1</t>
  </si>
  <si>
    <t>Day 1</t>
  </si>
  <si>
    <t>Day 2</t>
  </si>
  <si>
    <t>Awards Dinner Food</t>
  </si>
  <si>
    <t>Awards Dinner Beverages</t>
  </si>
  <si>
    <t>Day 3</t>
  </si>
  <si>
    <t>Audio Visual</t>
  </si>
  <si>
    <t>Half Day Delegate Package</t>
  </si>
  <si>
    <t>Total Revenue</t>
  </si>
  <si>
    <t>Rev Per Person</t>
  </si>
  <si>
    <t>Daily Economic Impact</t>
  </si>
  <si>
    <t>Numbers</t>
  </si>
  <si>
    <t>Per Item</t>
  </si>
  <si>
    <t>Totals</t>
  </si>
  <si>
    <t>% Discount</t>
  </si>
  <si>
    <t>Difference in Revenue</t>
  </si>
  <si>
    <t>Negotiation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</si>
</sst>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1" applyFont="1"/>
    <xf numFmtId="44" fontId="2" fillId="0" borderId="1" xfId="1" applyFont="1" applyBorder="1"/>
    <xf numFmtId="0" fontId="0" fillId="0" borderId="2" xfId="0" applyBorder="1"/>
    <xf numFmtId="44" fontId="2" fillId="0" borderId="3" xfId="0" applyNumberFormat="1" applyFont="1" applyBorder="1"/>
    <xf numFmtId="44" fontId="2" fillId="0" borderId="4" xfId="1" applyFont="1" applyBorder="1"/>
    <xf numFmtId="0" fontId="0" fillId="0" borderId="5" xfId="0" applyBorder="1"/>
    <xf numFmtId="9" fontId="2" fillId="0" borderId="6" xfId="2" applyFont="1" applyBorder="1"/>
    <xf numFmtId="0" fontId="2" fillId="0" borderId="0" xfId="0" applyFont="1" applyAlignment="1">
      <alignment horizont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44" fontId="2" fillId="2" borderId="7" xfId="1" applyFont="1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44" fontId="0" fillId="0" borderId="8" xfId="1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44" fontId="0" fillId="0" borderId="9" xfId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401CF-DB98-41B5-A914-F6CD45C37970}">
  <dimension ref="A2:I28"/>
  <sheetViews>
    <sheetView showGridLines="0" tabSelected="1" zoomScale="130" zoomScaleNormal="130" workbookViewId="0">
      <selection activeCell="H27" sqref="H27"/>
    </sheetView>
  </sheetViews>
  <sheetFormatPr defaultRowHeight="14.4" x14ac:dyDescent="0.3"/>
  <cols>
    <col min="1" max="1" width="25.21875" bestFit="1" customWidth="1"/>
    <col min="2" max="2" width="8.88671875" style="2"/>
    <col min="3" max="4" width="22.77734375" style="1" customWidth="1"/>
    <col min="6" max="6" width="25.21875" bestFit="1" customWidth="1"/>
    <col min="8" max="9" width="22.77734375" customWidth="1"/>
    <col min="11" max="11" width="10.33203125" bestFit="1" customWidth="1"/>
  </cols>
  <sheetData>
    <row r="2" spans="1:9" x14ac:dyDescent="0.3">
      <c r="A2" s="12" t="s">
        <v>21</v>
      </c>
      <c r="B2" s="12"/>
      <c r="C2" s="12"/>
      <c r="D2" s="12"/>
      <c r="E2" s="12"/>
      <c r="F2" s="12"/>
      <c r="G2" s="12"/>
      <c r="H2" s="12"/>
      <c r="I2" s="12"/>
    </row>
    <row r="4" spans="1:9" x14ac:dyDescent="0.3">
      <c r="A4" s="13" t="s">
        <v>6</v>
      </c>
      <c r="B4" s="14" t="s">
        <v>16</v>
      </c>
      <c r="C4" s="15" t="s">
        <v>17</v>
      </c>
      <c r="D4" s="15" t="s">
        <v>18</v>
      </c>
      <c r="F4" s="13" t="s">
        <v>6</v>
      </c>
      <c r="G4" s="14" t="s">
        <v>16</v>
      </c>
      <c r="H4" s="15" t="s">
        <v>17</v>
      </c>
      <c r="I4" s="15" t="s">
        <v>18</v>
      </c>
    </row>
    <row r="5" spans="1:9" x14ac:dyDescent="0.3">
      <c r="A5" s="16" t="s">
        <v>2</v>
      </c>
      <c r="B5" s="17">
        <v>50</v>
      </c>
      <c r="C5" s="18">
        <v>40</v>
      </c>
      <c r="D5" s="18">
        <f>B5*C5</f>
        <v>2000</v>
      </c>
      <c r="F5" s="16" t="s">
        <v>2</v>
      </c>
      <c r="G5" s="17">
        <v>50</v>
      </c>
      <c r="H5" s="18">
        <v>40</v>
      </c>
      <c r="I5" s="18">
        <f>G5*H5</f>
        <v>2000</v>
      </c>
    </row>
    <row r="6" spans="1:9" x14ac:dyDescent="0.3">
      <c r="A6" s="16" t="s">
        <v>4</v>
      </c>
      <c r="B6" s="17">
        <v>50</v>
      </c>
      <c r="C6" s="18">
        <v>40</v>
      </c>
      <c r="D6" s="18">
        <f>B6*C6</f>
        <v>2000</v>
      </c>
      <c r="F6" s="16" t="s">
        <v>4</v>
      </c>
      <c r="G6" s="17">
        <v>50</v>
      </c>
      <c r="H6" s="18">
        <v>40</v>
      </c>
      <c r="I6" s="18">
        <f>G6*H6</f>
        <v>2000</v>
      </c>
    </row>
    <row r="7" spans="1:9" x14ac:dyDescent="0.3">
      <c r="A7" s="16" t="s">
        <v>0</v>
      </c>
      <c r="B7" s="17">
        <v>50</v>
      </c>
      <c r="C7" s="18">
        <v>210</v>
      </c>
      <c r="D7" s="18">
        <f>B7*C7</f>
        <v>10500</v>
      </c>
      <c r="F7" s="16" t="s">
        <v>0</v>
      </c>
      <c r="G7" s="17">
        <v>50</v>
      </c>
      <c r="H7" s="18">
        <v>210</v>
      </c>
      <c r="I7" s="18">
        <f>G7*H7</f>
        <v>10500</v>
      </c>
    </row>
    <row r="8" spans="1:9" x14ac:dyDescent="0.3">
      <c r="A8" s="16"/>
      <c r="B8" s="17"/>
      <c r="C8" s="18"/>
      <c r="D8" s="18"/>
      <c r="F8" s="16"/>
      <c r="G8" s="17"/>
      <c r="H8" s="18"/>
      <c r="I8" s="18"/>
    </row>
    <row r="9" spans="1:9" x14ac:dyDescent="0.3">
      <c r="A9" s="16" t="s">
        <v>7</v>
      </c>
      <c r="B9" s="17"/>
      <c r="C9" s="18"/>
      <c r="D9" s="18"/>
      <c r="F9" s="16" t="s">
        <v>7</v>
      </c>
      <c r="G9" s="17"/>
      <c r="H9" s="18"/>
      <c r="I9" s="18"/>
    </row>
    <row r="10" spans="1:9" x14ac:dyDescent="0.3">
      <c r="A10" s="16" t="s">
        <v>3</v>
      </c>
      <c r="B10" s="17">
        <v>50</v>
      </c>
      <c r="C10" s="18">
        <v>20</v>
      </c>
      <c r="D10" s="18">
        <f>B10*C10</f>
        <v>1000</v>
      </c>
      <c r="F10" s="16" t="s">
        <v>3</v>
      </c>
      <c r="G10" s="17">
        <v>50</v>
      </c>
      <c r="H10" s="18">
        <v>20</v>
      </c>
      <c r="I10" s="18">
        <f>G10*H10</f>
        <v>1000</v>
      </c>
    </row>
    <row r="11" spans="1:9" x14ac:dyDescent="0.3">
      <c r="A11" s="16" t="s">
        <v>5</v>
      </c>
      <c r="B11" s="17">
        <v>50</v>
      </c>
      <c r="C11" s="18">
        <v>65</v>
      </c>
      <c r="D11" s="18">
        <f>B11*C11</f>
        <v>3250</v>
      </c>
      <c r="F11" s="16" t="s">
        <v>5</v>
      </c>
      <c r="G11" s="17">
        <v>50</v>
      </c>
      <c r="H11" s="18">
        <v>65</v>
      </c>
      <c r="I11" s="18">
        <f>G11*H11</f>
        <v>3250</v>
      </c>
    </row>
    <row r="12" spans="1:9" x14ac:dyDescent="0.3">
      <c r="A12" s="16" t="s">
        <v>1</v>
      </c>
      <c r="B12" s="17">
        <v>1</v>
      </c>
      <c r="C12" s="18">
        <v>550</v>
      </c>
      <c r="D12" s="18">
        <f>B12*C12</f>
        <v>550</v>
      </c>
      <c r="F12" s="16" t="s">
        <v>1</v>
      </c>
      <c r="G12" s="17">
        <v>1</v>
      </c>
      <c r="H12" s="18">
        <v>550</v>
      </c>
      <c r="I12" s="18">
        <f>G12*H12</f>
        <v>550</v>
      </c>
    </row>
    <row r="13" spans="1:9" x14ac:dyDescent="0.3">
      <c r="A13" s="16" t="s">
        <v>11</v>
      </c>
      <c r="B13" s="17">
        <v>1</v>
      </c>
      <c r="C13" s="18">
        <v>850</v>
      </c>
      <c r="D13" s="18">
        <f>B13*C13</f>
        <v>850</v>
      </c>
      <c r="F13" s="16" t="s">
        <v>11</v>
      </c>
      <c r="G13" s="17">
        <v>1</v>
      </c>
      <c r="H13" s="18">
        <v>850</v>
      </c>
      <c r="I13" s="18">
        <f>G13*H13</f>
        <v>850</v>
      </c>
    </row>
    <row r="14" spans="1:9" x14ac:dyDescent="0.3">
      <c r="A14" s="16" t="s">
        <v>8</v>
      </c>
      <c r="B14" s="17">
        <v>50</v>
      </c>
      <c r="C14" s="18">
        <v>80</v>
      </c>
      <c r="D14" s="18">
        <f t="shared" ref="D14:D20" si="0">B14*C14</f>
        <v>4000</v>
      </c>
      <c r="F14" s="16" t="s">
        <v>8</v>
      </c>
      <c r="G14" s="17">
        <v>50</v>
      </c>
      <c r="H14" s="18">
        <v>80</v>
      </c>
      <c r="I14" s="18">
        <f t="shared" ref="I14:I24" si="1">G14*H14</f>
        <v>4000</v>
      </c>
    </row>
    <row r="15" spans="1:9" x14ac:dyDescent="0.3">
      <c r="A15" s="16" t="s">
        <v>9</v>
      </c>
      <c r="B15" s="17">
        <v>50</v>
      </c>
      <c r="C15" s="18">
        <v>60</v>
      </c>
      <c r="D15" s="18">
        <f t="shared" si="0"/>
        <v>3000</v>
      </c>
      <c r="F15" s="16" t="s">
        <v>9</v>
      </c>
      <c r="G15" s="17">
        <v>50</v>
      </c>
      <c r="H15" s="18">
        <v>60</v>
      </c>
      <c r="I15" s="18">
        <f t="shared" si="1"/>
        <v>3000</v>
      </c>
    </row>
    <row r="16" spans="1:9" x14ac:dyDescent="0.3">
      <c r="A16" s="16" t="s">
        <v>0</v>
      </c>
      <c r="B16" s="17">
        <v>50</v>
      </c>
      <c r="C16" s="18">
        <v>210</v>
      </c>
      <c r="D16" s="18">
        <f t="shared" si="0"/>
        <v>10500</v>
      </c>
      <c r="F16" s="16" t="s">
        <v>0</v>
      </c>
      <c r="G16" s="17">
        <v>50</v>
      </c>
      <c r="H16" s="18">
        <v>210</v>
      </c>
      <c r="I16" s="18">
        <f t="shared" si="1"/>
        <v>10500</v>
      </c>
    </row>
    <row r="17" spans="1:9" x14ac:dyDescent="0.3">
      <c r="A17" s="16"/>
      <c r="B17" s="17"/>
      <c r="C17" s="18"/>
      <c r="D17" s="18"/>
      <c r="F17" s="16"/>
      <c r="G17" s="17"/>
      <c r="H17" s="18"/>
      <c r="I17" s="18"/>
    </row>
    <row r="18" spans="1:9" x14ac:dyDescent="0.3">
      <c r="A18" s="16" t="s">
        <v>10</v>
      </c>
      <c r="B18" s="17"/>
      <c r="C18" s="18"/>
      <c r="D18" s="18"/>
      <c r="F18" s="16" t="s">
        <v>10</v>
      </c>
      <c r="G18" s="17"/>
      <c r="H18" s="18"/>
      <c r="I18" s="18"/>
    </row>
    <row r="19" spans="1:9" x14ac:dyDescent="0.3">
      <c r="A19" s="16" t="s">
        <v>3</v>
      </c>
      <c r="B19" s="17">
        <v>50</v>
      </c>
      <c r="C19" s="18">
        <v>20</v>
      </c>
      <c r="D19" s="18">
        <f t="shared" si="0"/>
        <v>1000</v>
      </c>
      <c r="F19" s="16" t="s">
        <v>3</v>
      </c>
      <c r="G19" s="17">
        <v>50</v>
      </c>
      <c r="H19" s="18">
        <v>20</v>
      </c>
      <c r="I19" s="18">
        <f t="shared" ref="I19:I24" si="2">G19*H19</f>
        <v>1000</v>
      </c>
    </row>
    <row r="20" spans="1:9" x14ac:dyDescent="0.3">
      <c r="A20" s="19" t="s">
        <v>12</v>
      </c>
      <c r="B20" s="20">
        <v>50</v>
      </c>
      <c r="C20" s="21">
        <v>45</v>
      </c>
      <c r="D20" s="21">
        <f t="shared" si="0"/>
        <v>2250</v>
      </c>
      <c r="F20" s="19" t="s">
        <v>12</v>
      </c>
      <c r="G20" s="20">
        <v>50</v>
      </c>
      <c r="H20" s="21">
        <v>45</v>
      </c>
      <c r="I20" s="21">
        <f t="shared" si="2"/>
        <v>2250</v>
      </c>
    </row>
    <row r="21" spans="1:9" x14ac:dyDescent="0.3">
      <c r="G21" s="2"/>
      <c r="H21" s="1"/>
      <c r="I21" s="1"/>
    </row>
    <row r="22" spans="1:9" x14ac:dyDescent="0.3">
      <c r="C22" s="5" t="s">
        <v>13</v>
      </c>
      <c r="D22" s="5">
        <f>SUM(D5:D21)</f>
        <v>40900</v>
      </c>
      <c r="E22" s="3"/>
      <c r="F22" s="3"/>
      <c r="G22" s="4"/>
      <c r="H22" s="5" t="s">
        <v>13</v>
      </c>
      <c r="I22" s="5">
        <f>SUM(I5:I21)</f>
        <v>40900</v>
      </c>
    </row>
    <row r="23" spans="1:9" x14ac:dyDescent="0.3">
      <c r="C23" s="5" t="s">
        <v>14</v>
      </c>
      <c r="D23" s="5">
        <f>D22/50</f>
        <v>818</v>
      </c>
      <c r="E23" s="3"/>
      <c r="F23" s="3"/>
      <c r="G23" s="4"/>
      <c r="H23" s="5" t="s">
        <v>14</v>
      </c>
      <c r="I23" s="5">
        <f>I22/50</f>
        <v>818</v>
      </c>
    </row>
    <row r="24" spans="1:9" x14ac:dyDescent="0.3">
      <c r="C24" s="5" t="s">
        <v>15</v>
      </c>
      <c r="D24" s="5">
        <f>D23/2.3</f>
        <v>355.6521739130435</v>
      </c>
      <c r="E24" s="3"/>
      <c r="F24" s="3"/>
      <c r="G24" s="4"/>
      <c r="H24" s="5" t="s">
        <v>15</v>
      </c>
      <c r="I24" s="5">
        <f>I23/2.3</f>
        <v>355.6521739130435</v>
      </c>
    </row>
    <row r="26" spans="1:9" ht="15" thickBot="1" x14ac:dyDescent="0.35"/>
    <row r="27" spans="1:9" ht="22.8" customHeight="1" x14ac:dyDescent="0.3">
      <c r="D27" s="6" t="s">
        <v>20</v>
      </c>
      <c r="E27" s="7"/>
      <c r="F27" s="8">
        <f>D22-I22</f>
        <v>0</v>
      </c>
    </row>
    <row r="28" spans="1:9" ht="22.2" customHeight="1" thickBot="1" x14ac:dyDescent="0.35">
      <c r="D28" s="9" t="s">
        <v>19</v>
      </c>
      <c r="E28" s="10"/>
      <c r="F28" s="11">
        <f>F27/D22</f>
        <v>0</v>
      </c>
    </row>
  </sheetData>
  <mergeCells count="1">
    <mergeCell ref="A2:I2"/>
  </mergeCell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99b645-5496-4401-922b-76f3d1940ef0" xsi:nil="true"/>
    <lcf76f155ced4ddcb4097134ff3c332f xmlns="8b1d5bb7-5709-4f7c-964c-3cdb74b5edb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32EE6D0DE78A4A99EFE2F58D82121D" ma:contentTypeVersion="15" ma:contentTypeDescription="Create a new document." ma:contentTypeScope="" ma:versionID="cf0598c610a594185b1d3559c01949a2">
  <xsd:schema xmlns:xsd="http://www.w3.org/2001/XMLSchema" xmlns:xs="http://www.w3.org/2001/XMLSchema" xmlns:p="http://schemas.microsoft.com/office/2006/metadata/properties" xmlns:ns2="8b1d5bb7-5709-4f7c-964c-3cdb74b5edb5" xmlns:ns3="6299b645-5496-4401-922b-76f3d1940ef0" targetNamespace="http://schemas.microsoft.com/office/2006/metadata/properties" ma:root="true" ma:fieldsID="8433c99fdae429d01f104ad4e898d000" ns2:_="" ns3:_="">
    <xsd:import namespace="8b1d5bb7-5709-4f7c-964c-3cdb74b5edb5"/>
    <xsd:import namespace="6299b645-5496-4401-922b-76f3d1940e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d5bb7-5709-4f7c-964c-3cdb74b5e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c59da0e-ff0c-4db1-a58c-33da1d608c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99b645-5496-4401-922b-76f3d1940ef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77878fa-f53f-401d-b7db-c7dab9d45a87}" ma:internalName="TaxCatchAll" ma:showField="CatchAllData" ma:web="6299b645-5496-4401-922b-76f3d1940e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5D7122-D602-4B10-B8DC-565308BD3395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8b1d5bb7-5709-4f7c-964c-3cdb74b5edb5"/>
    <ds:schemaRef ds:uri="http://schemas.openxmlformats.org/package/2006/metadata/core-properties"/>
    <ds:schemaRef ds:uri="6299b645-5496-4401-922b-76f3d1940ef0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19AD5C3-A74B-4CFA-B31A-3EFFC12A10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46E05A-D895-4F0A-93E5-30AD2BB93F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 Batterham</dc:creator>
  <cp:lastModifiedBy>Heath Batterham</cp:lastModifiedBy>
  <dcterms:created xsi:type="dcterms:W3CDTF">2023-08-07T23:26:36Z</dcterms:created>
  <dcterms:modified xsi:type="dcterms:W3CDTF">2023-08-08T01:23:03Z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0x0101003332EE6D0DE78A4A99EFE2F58D82121D</vt:lpwstr>
  </property>
  <property fmtid="{D5CDD505-2E9C-101B-9397-08002B2CF9AE}" pid="3" name="MediaServiceImageTags">
    <vt:lpwstr/>
  </property>
</Properties>
</file>